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бюдж 2014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<sst xmlns="http://schemas.openxmlformats.org/spreadsheetml/2006/main" count="120" uniqueCount="113">
  <si>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                                                                 </t>
  </si>
  <si>
    <t>Код главного администратора доходов</t>
  </si>
  <si>
    <t>000</t>
  </si>
  <si>
    <t>Земельный налог, взимаемый по ставке, установленной подпунктом 1 пункта 1 ст. 394 Налогового Кодекса РФ и применяемый к объектам налогообложения, расположенным в границах поселения</t>
  </si>
  <si>
    <t xml:space="preserve"> 1 06 06023 10 0000 110 </t>
  </si>
  <si>
    <t>Код БК</t>
  </si>
  <si>
    <t>НАЛОГИ НА ПРИБЫЛЬ, ДОХОДЫ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</si>
  <si>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</si>
  <si>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</si>
  <si>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</si>
  <si>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</si>
  <si>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</si>
  <si>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</si>
  <si>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 xml:space="preserve"> 1 00 00000 00 0000 000</t>
  </si>
  <si>
    <t xml:space="preserve"> 1 01 00000 00 0000 000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</si>
  <si>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</si>
  <si>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</si>
  <si>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</si>
  <si>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</si>
  <si>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</si>
  <si>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</si>
  <si>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1 06 06000 00 0000 110 </t>
  </si>
  <si>
    <t>Наименование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</si>
  <si>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</si>
  <si>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</si>
  <si>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>1 13 00000 00 0000 000</t>
  </si>
  <si>
    <t>2 02 01001 00 0000 151</t>
  </si>
  <si>
    <t xml:space="preserve"> 1 11 05000 00 0000 120</t>
  </si>
  <si>
    <t>Прочие субсидии</t>
  </si>
  <si>
    <t>2 02 02999 00 0000 151</t>
  </si>
  <si>
    <t>2 02 03000 00 0000 151</t>
  </si>
  <si>
    <t xml:space="preserve"> 2 02 02000 00 0000 151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</si>
  <si>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</si>
  <si>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</si>
  <si>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Сумма тыс.руб.</t>
  </si>
  <si>
    <t>2 02 01001 10 0000 151</t>
  </si>
  <si>
    <t xml:space="preserve">Дотации на выравнивание бюджетной обеспеченности </t>
  </si>
  <si>
    <t>2 02 01001 10 0001 151</t>
  </si>
  <si>
    <t xml:space="preserve">2 02 02999 10 0000 151 </t>
  </si>
  <si>
    <t xml:space="preserve">2 02 03015 10 0000 151 </t>
  </si>
  <si>
    <t>муниципального образования</t>
  </si>
  <si>
    <t>Дотации  бюджетам поселений на выравнивание бюджетной обеспеченности из областного бюджета</t>
  </si>
  <si>
    <t>1 11 09000 00 0000 120</t>
  </si>
  <si>
    <t>Прочие доходы от использования имущества и прав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</si>
  <si>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</si>
  <si>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</si>
  <si>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2 02 03024 10 0000 151</t>
  </si>
  <si>
    <t>Налог на имущество физических лиц</t>
  </si>
  <si>
    <t>Налог на имущество физических лиц, взимаемый по ставкам, прменяемым к объектам налогообложения, расположенным в границах поселений</t>
  </si>
  <si>
    <t xml:space="preserve">Земельный налог, взимаемый по ставке, установленной подпунктом 1 пункта 1 ст. 394 Налогового Кодекса РФ </t>
  </si>
  <si>
    <t xml:space="preserve"> 1 06 06010 00 0000 110 </t>
  </si>
  <si>
    <t xml:space="preserve"> 1 06 06013 10 0000 110 </t>
  </si>
  <si>
    <t xml:space="preserve">Земельный налог, взимаемый по ставке, установленной подпунктом 2 пункта 1 ст. 394 Налогового Кодекса РФ </t>
  </si>
  <si>
    <t xml:space="preserve"> 1 06 06020 00 0000 110 </t>
  </si>
  <si>
    <t>Земельный налог, взимаемый по ставке, установленной подпунктом 2 пункта 1 ст. 394 Налогового Кодекса РФ и применяемый к объектам налогообложения, расположенным в границах поселения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</si>
  <si>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</si>
  <si>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</si>
  <si>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1 06 01000 00 0000 110</t>
  </si>
  <si>
    <t xml:space="preserve"> 1 06 01030 10 0000 110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</si>
  <si>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</si>
  <si>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</si>
  <si>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1 13 01995 10 0000 130</t>
  </si>
  <si>
    <t>Прочие доходы от оказания платных услуг (работ) получателями средств бюджетов поселений</t>
  </si>
  <si>
    <t>Прочие доходы от оказания платных услуг (работ)</t>
  </si>
  <si>
    <t>1 13 01990 00 0000 130</t>
  </si>
  <si>
    <t>ДОХОДЫ ОТ ОКАЗАНИЯ ПЛАТНЫХ УСЛУГ (РАБОТ) И КОМПЕНСАЦИИ ЗАТРАТ ГОСУДАРСТВА</t>
  </si>
  <si>
    <t>Субсидии бюджетам субъектов Российской Федерации и муниципальных образований (межбюджетные субсидии)</t>
  </si>
  <si>
    <t>к решению Думы Ершовского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</si>
  <si>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</si>
  <si>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 бюджетной обеспеченности из районного фонда финансовой поддержки поселений</t>
  </si>
  <si>
    <t>2 02 02999 10 0000 151</t>
  </si>
  <si>
    <t xml:space="preserve">Приложение № 2 </t>
  </si>
  <si>
    <t xml:space="preserve">Субвенции от других бюджетов системы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</si>
  <si>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</si>
  <si>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1 01 02010 01 0000 110 </t>
  </si>
  <si>
    <t xml:space="preserve">1 11 09040 00 0000 120 </t>
  </si>
  <si>
    <t xml:space="preserve"> 1 08 04020 01 1000 110</t>
  </si>
  <si>
    <t>Государственная пошлина за совершение нотариальных действий (за исключением действий совершаемых консульскими учреждениями РФ)</t>
  </si>
  <si>
    <t>Прогнозируемые доходы бюджета Ершовского муниципального образования на 2014 год</t>
  </si>
  <si>
    <t>1 03 00000 00 0000 000</t>
  </si>
  <si>
    <t>НАЛОГИ НА ТОВАРЫ (РАБОТЫ,УСЛУГИ), РЕАЛИЗУЕМЫЕ НА ТЕРРИТОРИИ РФ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</si>
  <si>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</si>
  <si>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</si>
  <si>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</si>
  <si>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</si>
  <si>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</si>
  <si>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</si>
  <si>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субьектов РФ</t>
  </si>
  <si>
    <t>1 03 02260 01 0000 110</t>
  </si>
  <si>
    <t xml:space="preserve"> 1 01 02000 010000 110</t>
  </si>
  <si>
    <t>Глава</t>
  </si>
  <si>
    <t>А.В.Квитка</t>
  </si>
  <si>
    <t>Ершовского муниципального образования</t>
  </si>
  <si>
    <t>Субвенции  на осуществление отдельных областных государственных полномочий в сфере водоснабжения и водоотведения</t>
  </si>
  <si>
    <t>Субвенции  на осуществление полномочий по первичному воинскому учету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</si>
  <si>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</si>
  <si>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</si>
  <si>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Субсидия в целях софинансирования расходных обязательств по реализации мероприятий перечня проектов народных инициатив</t>
  </si>
  <si>
    <t>Меропрятия подпрограммы " Модернизация объектов коммунальной инфраструктуры Иркутской области на 2014-2018 годы " государственной программы" Развитие жилищно-коммунального хозяйства Иркутской области на 2014-2018 г.г."</t>
  </si>
  <si>
    <t>ПРОЧИЕ НЕНАЛОГОВЫЕ ДОХОДЫ</t>
  </si>
  <si>
    <t>1 17 00000 00 0000 000</t>
  </si>
  <si>
    <t>Прочие неналоговые доходы</t>
  </si>
  <si>
    <t>1 17 05000 00 0000 180</t>
  </si>
  <si>
    <t>Прочие неналоговые доходы бюджетов поселений</t>
  </si>
  <si>
    <t>1 17 05050 10 0000 180</t>
  </si>
  <si>
    <t>Дотации  бюджетам субьектов  Российской Федерациии муниципальных образований</t>
  </si>
  <si>
    <t>Дотации бюджетам  на поддержку мер по обеспечению сбалансированности бюджетов</t>
  </si>
  <si>
    <t>2 02 01003 00 0000 151</t>
  </si>
  <si>
    <t>Субвенции  на осуществление  областного государственного полномочия по определению перечня длолжностных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</si>
  <si>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выравнивание обеспеченности поселений Иркутской области в целях реализации ими их отдельных расходных обязательств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</si>
  <si>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</si>
  <si>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Субсидя на выплату денежного содержания с начислениями на нее  работникам учреждений культуры (за исключением технического и вспомогательного персонала) находящихся в ведении органов местного самоуправления поселений Иркутской области</t>
  </si>
  <si>
    <t>третьего созыва                                от 28.11.2014       №9/1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</si>
</sst>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[Red]\-#,##0\ "/>
    <numFmt numFmtId="166" formatCode="#,##0.0_ ;[Red]\-#,##0.0\ 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_р_._-;_-@_-"/>
    <numFmt numFmtId="174" formatCode="_-* #,##0.0000_р_._-;\-* #,##0.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168" fontId="8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68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68" fontId="8" fillId="0" borderId="11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168" fontId="4" fillId="0" borderId="15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3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9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C63" sqref="C63"/>
    </sheetView>
  </sheetViews>
  <sheetFormatPr defaultColWidth="9.00390625" defaultRowHeight="12.75"/>
  <cols>
    <col min="1" max="1" width="80.125" style="1" customWidth="1"/>
    <col min="2" max="2" width="12.875" style="1" customWidth="1"/>
    <col min="3" max="3" width="23.625" style="2" customWidth="1"/>
    <col min="4" max="4" width="10.875" style="2" customWidth="1"/>
    <col min="5" max="16384" width="9.125" style="1" customWidth="1"/>
  </cols>
  <sheetData>
    <row r="1" ht="15.75">
      <c r="C1" s="12" t="s">
        <v>71</v>
      </c>
    </row>
    <row r="2" spans="3:4" ht="15.75">
      <c r="C2" s="47" t="s">
        <v>67</v>
      </c>
      <c r="D2" s="47"/>
    </row>
    <row r="3" ht="15.75">
      <c r="C3" s="2" t="s">
        <v>40</v>
      </c>
    </row>
    <row r="4" spans="3:4" ht="30.75" customHeight="1">
      <c r="C4" s="48" t="s">
        <v>112</v>
      </c>
      <c r="D4" s="48"/>
    </row>
    <row r="5" spans="1:3" ht="17.25" customHeight="1">
      <c r="A5" s="46" t="s">
        <v>78</v>
      </c>
      <c r="B5" s="46"/>
      <c r="C5" s="46"/>
    </row>
    <row r="6" spans="1:4" ht="81" customHeight="1">
      <c r="A6" s="13" t="s">
        <v>22</v>
      </c>
      <c r="B6" s="20" t="s">
        <v>1</v>
      </c>
      <c r="C6" s="14" t="s">
        <v>5</v>
      </c>
      <c r="D6" s="15" t="s">
        <v>34</v>
      </c>
    </row>
    <row r="7" spans="1:4" ht="15.75">
      <c r="A7" s="13">
        <v>1</v>
      </c>
      <c r="B7" s="13">
        <v>2</v>
      </c>
      <c r="C7" s="14">
        <v>3</v>
      </c>
      <c r="D7" s="14">
        <v>4</v>
      </c>
    </row>
    <row r="8" spans="1:4" s="5" customFormat="1" ht="19.5" customHeight="1">
      <c r="A8" s="16" t="s">
        <v>33</v>
      </c>
      <c r="B8" s="17"/>
      <c r="C8" s="17" t="s">
        <v>13</v>
      </c>
      <c r="D8" s="18">
        <f>D9+D12+D17+D27+D34+D25+D37</f>
        <v>634.4</v>
      </c>
    </row>
    <row r="9" spans="1:4" s="3" customFormat="1" ht="15.75" customHeight="1">
      <c r="A9" s="19" t="s">
        <v>6</v>
      </c>
      <c r="B9" s="20">
        <v>182</v>
      </c>
      <c r="C9" s="20" t="s">
        <v>14</v>
      </c>
      <c r="D9" s="21">
        <f>D10</f>
        <v>275.4</v>
      </c>
    </row>
    <row r="10" spans="1:4" s="3" customFormat="1" ht="21.75" customHeight="1">
      <c r="A10" s="19" t="s">
        <v>24</v>
      </c>
      <c r="B10" s="20">
        <v>182</v>
      </c>
      <c r="C10" s="20" t="s">
        <v>89</v>
      </c>
      <c r="D10" s="21">
        <f>D11</f>
        <v>275.4</v>
      </c>
    </row>
    <row r="11" spans="1:4" s="3" customFormat="1" ht="64.5" customHeight="1">
      <c r="A11" s="19" t="s">
        <v>73</v>
      </c>
      <c r="B11" s="20">
        <v>182</v>
      </c>
      <c r="C11" s="20" t="s">
        <v>74</v>
      </c>
      <c r="D11" s="21">
        <v>275.4</v>
      </c>
    </row>
    <row r="12" spans="1:4" s="3" customFormat="1" ht="30" customHeight="1">
      <c r="A12" s="19" t="s">
        <v>80</v>
      </c>
      <c r="B12" s="20">
        <v>100</v>
      </c>
      <c r="C12" s="20" t="s">
        <v>79</v>
      </c>
      <c r="D12" s="21">
        <f>D13+D14+D15+D16</f>
        <v>234.4</v>
      </c>
    </row>
    <row r="13" spans="1:4" s="3" customFormat="1" ht="36.75" customHeight="1">
      <c r="A13" s="19" t="s">
        <v>81</v>
      </c>
      <c r="B13" s="20">
        <v>100</v>
      </c>
      <c r="C13" s="20" t="s">
        <v>82</v>
      </c>
      <c r="D13" s="21">
        <v>85.8</v>
      </c>
    </row>
    <row r="14" spans="1:4" s="3" customFormat="1" ht="50.25" customHeight="1">
      <c r="A14" s="19" t="s">
        <v>83</v>
      </c>
      <c r="B14" s="20">
        <v>100</v>
      </c>
      <c r="C14" s="20" t="s">
        <v>84</v>
      </c>
      <c r="D14" s="21">
        <v>1.8</v>
      </c>
    </row>
    <row r="15" spans="1:4" s="3" customFormat="1" ht="36.75" customHeight="1">
      <c r="A15" s="19" t="s">
        <v>85</v>
      </c>
      <c r="B15" s="20">
        <v>100</v>
      </c>
      <c r="C15" s="20" t="s">
        <v>86</v>
      </c>
      <c r="D15" s="21">
        <v>138.9</v>
      </c>
    </row>
    <row r="16" spans="1:4" s="3" customFormat="1" ht="39.75" customHeight="1">
      <c r="A16" s="19" t="s">
        <v>87</v>
      </c>
      <c r="B16" s="20">
        <v>100</v>
      </c>
      <c r="C16" s="20" t="s">
        <v>88</v>
      </c>
      <c r="D16" s="21">
        <v>7.9</v>
      </c>
    </row>
    <row r="17" spans="1:4" s="3" customFormat="1" ht="21" customHeight="1">
      <c r="A17" s="19" t="s">
        <v>7</v>
      </c>
      <c r="B17" s="20">
        <v>182</v>
      </c>
      <c r="C17" s="20" t="s">
        <v>15</v>
      </c>
      <c r="D17" s="21">
        <f>D18+D20</f>
        <v>10.2</v>
      </c>
    </row>
    <row r="18" spans="1:4" s="3" customFormat="1" ht="21.75" customHeight="1">
      <c r="A18" s="19" t="s">
        <v>47</v>
      </c>
      <c r="B18" s="20">
        <v>182</v>
      </c>
      <c r="C18" s="20" t="s">
        <v>57</v>
      </c>
      <c r="D18" s="21">
        <f>D19</f>
        <v>2</v>
      </c>
    </row>
    <row r="19" spans="1:4" s="3" customFormat="1" ht="36.75" customHeight="1">
      <c r="A19" s="19" t="s">
        <v>48</v>
      </c>
      <c r="B19" s="20">
        <v>182</v>
      </c>
      <c r="C19" s="20" t="s">
        <v>58</v>
      </c>
      <c r="D19" s="21">
        <v>2</v>
      </c>
    </row>
    <row r="20" spans="1:4" s="3" customFormat="1" ht="18" customHeight="1">
      <c r="A20" s="19" t="s">
        <v>8</v>
      </c>
      <c r="B20" s="20">
        <v>182</v>
      </c>
      <c r="C20" s="20" t="s">
        <v>21</v>
      </c>
      <c r="D20" s="21">
        <f>D21+D23</f>
        <v>8.2</v>
      </c>
    </row>
    <row r="21" spans="1:4" s="3" customFormat="1" ht="33" customHeight="1">
      <c r="A21" s="19" t="s">
        <v>49</v>
      </c>
      <c r="B21" s="20">
        <v>182</v>
      </c>
      <c r="C21" s="20" t="s">
        <v>50</v>
      </c>
      <c r="D21" s="21">
        <f>D22</f>
        <v>2.2</v>
      </c>
    </row>
    <row r="22" spans="1:4" s="3" customFormat="1" ht="45.75" customHeight="1">
      <c r="A22" s="19" t="s">
        <v>3</v>
      </c>
      <c r="B22" s="20">
        <v>182</v>
      </c>
      <c r="C22" s="20" t="s">
        <v>51</v>
      </c>
      <c r="D22" s="21">
        <v>2.2</v>
      </c>
    </row>
    <row r="23" spans="1:4" s="3" customFormat="1" ht="36" customHeight="1">
      <c r="A23" s="19" t="s">
        <v>52</v>
      </c>
      <c r="B23" s="20">
        <v>182</v>
      </c>
      <c r="C23" s="20" t="s">
        <v>53</v>
      </c>
      <c r="D23" s="21">
        <f>D24</f>
        <v>6</v>
      </c>
    </row>
    <row r="24" spans="1:4" s="3" customFormat="1" ht="45.75" customHeight="1">
      <c r="A24" s="19" t="s">
        <v>54</v>
      </c>
      <c r="B24" s="20">
        <v>182</v>
      </c>
      <c r="C24" s="20" t="s">
        <v>4</v>
      </c>
      <c r="D24" s="21">
        <v>6</v>
      </c>
    </row>
    <row r="25" spans="1:4" s="3" customFormat="1" ht="21" customHeight="1">
      <c r="A25" s="19" t="s">
        <v>9</v>
      </c>
      <c r="B25" s="20">
        <v>901</v>
      </c>
      <c r="C25" s="20" t="s">
        <v>16</v>
      </c>
      <c r="D25" s="21">
        <f>D26</f>
        <v>9</v>
      </c>
    </row>
    <row r="26" spans="1:4" s="3" customFormat="1" ht="32.25" customHeight="1">
      <c r="A26" s="19" t="s">
        <v>77</v>
      </c>
      <c r="B26" s="20">
        <v>901</v>
      </c>
      <c r="C26" s="20" t="s">
        <v>76</v>
      </c>
      <c r="D26" s="21">
        <v>9</v>
      </c>
    </row>
    <row r="27" spans="1:4" s="3" customFormat="1" ht="33" customHeight="1">
      <c r="A27" s="19" t="s">
        <v>10</v>
      </c>
      <c r="B27" s="20">
        <v>901</v>
      </c>
      <c r="C27" s="20" t="s">
        <v>17</v>
      </c>
      <c r="D27" s="21">
        <f>D28+D31</f>
        <v>70.8</v>
      </c>
    </row>
    <row r="28" spans="1:4" s="3" customFormat="1" ht="78.75" customHeight="1">
      <c r="A28" s="19" t="s">
        <v>59</v>
      </c>
      <c r="B28" s="20">
        <v>901</v>
      </c>
      <c r="C28" s="20" t="s">
        <v>27</v>
      </c>
      <c r="D28" s="21">
        <f>D29</f>
        <v>13.5</v>
      </c>
    </row>
    <row r="29" spans="1:4" s="3" customFormat="1" ht="59.25" customHeight="1">
      <c r="A29" s="19" t="s">
        <v>55</v>
      </c>
      <c r="B29" s="20">
        <v>901</v>
      </c>
      <c r="C29" s="20" t="s">
        <v>56</v>
      </c>
      <c r="D29" s="21">
        <f>D30</f>
        <v>13.5</v>
      </c>
    </row>
    <row r="30" spans="1:4" s="3" customFormat="1" ht="63" customHeight="1">
      <c r="A30" s="19" t="s">
        <v>32</v>
      </c>
      <c r="B30" s="20">
        <v>901</v>
      </c>
      <c r="C30" s="20" t="s">
        <v>60</v>
      </c>
      <c r="D30" s="21">
        <v>13.5</v>
      </c>
    </row>
    <row r="31" spans="1:4" s="3" customFormat="1" ht="61.5" customHeight="1">
      <c r="A31" s="19" t="s">
        <v>43</v>
      </c>
      <c r="B31" s="20">
        <v>901</v>
      </c>
      <c r="C31" s="20" t="s">
        <v>42</v>
      </c>
      <c r="D31" s="21">
        <f>D32</f>
        <v>57.3</v>
      </c>
    </row>
    <row r="32" spans="1:4" s="3" customFormat="1" ht="64.5" customHeight="1">
      <c r="A32" s="19" t="s">
        <v>44</v>
      </c>
      <c r="B32" s="20">
        <v>901</v>
      </c>
      <c r="C32" s="20" t="s">
        <v>75</v>
      </c>
      <c r="D32" s="21">
        <f>D33</f>
        <v>57.3</v>
      </c>
    </row>
    <row r="33" spans="1:4" s="3" customFormat="1" ht="66" customHeight="1">
      <c r="A33" s="19" t="s">
        <v>68</v>
      </c>
      <c r="B33" s="20">
        <v>901</v>
      </c>
      <c r="C33" s="20" t="s">
        <v>45</v>
      </c>
      <c r="D33" s="21">
        <v>57.3</v>
      </c>
    </row>
    <row r="34" spans="1:4" s="3" customFormat="1" ht="31.5" customHeight="1">
      <c r="A34" s="19" t="s">
        <v>65</v>
      </c>
      <c r="B34" s="22" t="s">
        <v>2</v>
      </c>
      <c r="C34" s="20" t="s">
        <v>25</v>
      </c>
      <c r="D34" s="21">
        <f>D35</f>
        <v>14.5</v>
      </c>
    </row>
    <row r="35" spans="1:4" s="3" customFormat="1" ht="18.75" customHeight="1">
      <c r="A35" s="19" t="s">
        <v>63</v>
      </c>
      <c r="B35" s="20" t="s">
        <v>2</v>
      </c>
      <c r="C35" s="20" t="s">
        <v>64</v>
      </c>
      <c r="D35" s="23">
        <f>D36</f>
        <v>14.5</v>
      </c>
    </row>
    <row r="36" spans="1:4" s="3" customFormat="1" ht="31.5">
      <c r="A36" s="19" t="s">
        <v>62</v>
      </c>
      <c r="B36" s="20">
        <v>901</v>
      </c>
      <c r="C36" s="20" t="s">
        <v>61</v>
      </c>
      <c r="D36" s="23">
        <v>14.5</v>
      </c>
    </row>
    <row r="37" spans="1:4" s="3" customFormat="1" ht="31.5">
      <c r="A37" s="16" t="s">
        <v>99</v>
      </c>
      <c r="B37" s="38" t="s">
        <v>2</v>
      </c>
      <c r="C37" s="17" t="s">
        <v>100</v>
      </c>
      <c r="D37" s="39">
        <f>D38</f>
        <v>20.1</v>
      </c>
    </row>
    <row r="38" spans="1:4" s="3" customFormat="1" ht="31.5">
      <c r="A38" s="19" t="s">
        <v>101</v>
      </c>
      <c r="B38" s="22" t="s">
        <v>2</v>
      </c>
      <c r="C38" s="20" t="s">
        <v>102</v>
      </c>
      <c r="D38" s="23">
        <f>D39</f>
        <v>20.1</v>
      </c>
    </row>
    <row r="39" spans="1:4" s="3" customFormat="1" ht="31.5">
      <c r="A39" s="19" t="s">
        <v>103</v>
      </c>
      <c r="B39" s="20">
        <v>901</v>
      </c>
      <c r="C39" s="20" t="s">
        <v>104</v>
      </c>
      <c r="D39" s="23">
        <v>20.1</v>
      </c>
    </row>
    <row r="40" spans="1:4" s="5" customFormat="1" ht="15.75">
      <c r="A40" s="16" t="s">
        <v>11</v>
      </c>
      <c r="B40" s="17">
        <v>901</v>
      </c>
      <c r="C40" s="24" t="s">
        <v>18</v>
      </c>
      <c r="D40" s="18">
        <f>D41</f>
        <v>7815.8</v>
      </c>
    </row>
    <row r="41" spans="1:5" s="3" customFormat="1" ht="27.75" customHeight="1">
      <c r="A41" s="19" t="s">
        <v>23</v>
      </c>
      <c r="B41" s="20">
        <v>901</v>
      </c>
      <c r="C41" s="25" t="s">
        <v>19</v>
      </c>
      <c r="D41" s="21">
        <f>D42+D48+D55</f>
        <v>7815.8</v>
      </c>
      <c r="E41" s="4"/>
    </row>
    <row r="42" spans="1:4" s="3" customFormat="1" ht="32.25" customHeight="1">
      <c r="A42" s="19" t="s">
        <v>105</v>
      </c>
      <c r="B42" s="20">
        <v>901</v>
      </c>
      <c r="C42" s="25" t="s">
        <v>20</v>
      </c>
      <c r="D42" s="21">
        <f>D43+D46</f>
        <v>2781.9</v>
      </c>
    </row>
    <row r="43" spans="1:4" s="3" customFormat="1" ht="15.75">
      <c r="A43" s="19" t="s">
        <v>36</v>
      </c>
      <c r="B43" s="20">
        <v>901</v>
      </c>
      <c r="C43" s="25" t="s">
        <v>26</v>
      </c>
      <c r="D43" s="21">
        <f>D44+D45</f>
        <v>2476.9</v>
      </c>
    </row>
    <row r="44" spans="1:4" s="3" customFormat="1" ht="29.25" customHeight="1">
      <c r="A44" s="19" t="s">
        <v>41</v>
      </c>
      <c r="B44" s="20">
        <v>901</v>
      </c>
      <c r="C44" s="25" t="s">
        <v>35</v>
      </c>
      <c r="D44" s="21">
        <v>1417.9</v>
      </c>
    </row>
    <row r="45" spans="1:4" s="3" customFormat="1" ht="33" customHeight="1">
      <c r="A45" s="19" t="s">
        <v>69</v>
      </c>
      <c r="B45" s="20">
        <v>901</v>
      </c>
      <c r="C45" s="25" t="s">
        <v>37</v>
      </c>
      <c r="D45" s="21">
        <v>1059</v>
      </c>
    </row>
    <row r="46" spans="1:4" s="3" customFormat="1" ht="33" customHeight="1">
      <c r="A46" s="42" t="s">
        <v>106</v>
      </c>
      <c r="B46" s="20">
        <v>901</v>
      </c>
      <c r="C46" s="43" t="s">
        <v>107</v>
      </c>
      <c r="D46" s="21">
        <f>D47</f>
        <v>305</v>
      </c>
    </row>
    <row r="47" spans="1:4" s="3" customFormat="1" ht="33" customHeight="1">
      <c r="A47" s="37" t="s">
        <v>95</v>
      </c>
      <c r="B47" s="40">
        <v>901</v>
      </c>
      <c r="C47" s="36" t="s">
        <v>96</v>
      </c>
      <c r="D47" s="41">
        <v>305</v>
      </c>
    </row>
    <row r="48" spans="1:4" s="3" customFormat="1" ht="32.25" customHeight="1">
      <c r="A48" s="19" t="s">
        <v>66</v>
      </c>
      <c r="B48" s="20">
        <v>901</v>
      </c>
      <c r="C48" s="25" t="s">
        <v>31</v>
      </c>
      <c r="D48" s="21">
        <f>D49</f>
        <v>4902.2</v>
      </c>
    </row>
    <row r="49" spans="1:4" s="3" customFormat="1" ht="19.5" customHeight="1">
      <c r="A49" s="26" t="s">
        <v>28</v>
      </c>
      <c r="B49" s="20">
        <v>901</v>
      </c>
      <c r="C49" s="25" t="s">
        <v>29</v>
      </c>
      <c r="D49" s="21">
        <f>D50+D51+D53+D54+D52</f>
        <v>4902.2</v>
      </c>
    </row>
    <row r="50" spans="1:4" s="3" customFormat="1" ht="45.75" customHeight="1">
      <c r="A50" s="44" t="s">
        <v>110</v>
      </c>
      <c r="B50" s="28">
        <v>901</v>
      </c>
      <c r="C50" s="29" t="s">
        <v>38</v>
      </c>
      <c r="D50" s="21">
        <v>1934.7</v>
      </c>
    </row>
    <row r="51" spans="1:4" s="3" customFormat="1" ht="66" customHeight="1">
      <c r="A51" s="44" t="s">
        <v>111</v>
      </c>
      <c r="B51" s="28">
        <v>901</v>
      </c>
      <c r="C51" s="29" t="s">
        <v>70</v>
      </c>
      <c r="D51" s="21">
        <v>1574.6</v>
      </c>
    </row>
    <row r="52" spans="1:4" s="3" customFormat="1" ht="37.5" customHeight="1">
      <c r="A52" s="27" t="s">
        <v>109</v>
      </c>
      <c r="B52" s="28">
        <v>901</v>
      </c>
      <c r="C52" s="29" t="s">
        <v>70</v>
      </c>
      <c r="D52" s="21">
        <v>90.9</v>
      </c>
    </row>
    <row r="53" spans="1:4" s="3" customFormat="1" ht="64.5" customHeight="1">
      <c r="A53" s="27" t="s">
        <v>98</v>
      </c>
      <c r="B53" s="28">
        <v>901</v>
      </c>
      <c r="C53" s="29" t="s">
        <v>70</v>
      </c>
      <c r="D53" s="21">
        <v>1000</v>
      </c>
    </row>
    <row r="54" spans="1:4" s="3" customFormat="1" ht="37.5" customHeight="1">
      <c r="A54" s="27" t="s">
        <v>97</v>
      </c>
      <c r="B54" s="28">
        <v>901</v>
      </c>
      <c r="C54" s="29" t="s">
        <v>70</v>
      </c>
      <c r="D54" s="21">
        <v>302</v>
      </c>
    </row>
    <row r="55" spans="1:4" s="3" customFormat="1" ht="16.5" customHeight="1">
      <c r="A55" s="19" t="s">
        <v>72</v>
      </c>
      <c r="B55" s="30">
        <v>901</v>
      </c>
      <c r="C55" s="29" t="s">
        <v>30</v>
      </c>
      <c r="D55" s="21">
        <f>D56+D58+D57</f>
        <v>131.7</v>
      </c>
    </row>
    <row r="56" spans="1:4" s="3" customFormat="1" ht="32.25" customHeight="1">
      <c r="A56" s="31" t="s">
        <v>94</v>
      </c>
      <c r="B56" s="28">
        <v>901</v>
      </c>
      <c r="C56" s="29" t="s">
        <v>39</v>
      </c>
      <c r="D56" s="21">
        <v>88.6</v>
      </c>
    </row>
    <row r="57" spans="1:4" s="3" customFormat="1" ht="78" customHeight="1">
      <c r="A57" s="19" t="s">
        <v>108</v>
      </c>
      <c r="B57" s="20">
        <v>901</v>
      </c>
      <c r="C57" s="32" t="s">
        <v>46</v>
      </c>
      <c r="D57" s="21">
        <v>0.7</v>
      </c>
    </row>
    <row r="58" spans="1:4" s="3" customFormat="1" ht="31.5">
      <c r="A58" s="19" t="s">
        <v>93</v>
      </c>
      <c r="B58" s="20">
        <v>901</v>
      </c>
      <c r="C58" s="32" t="s">
        <v>46</v>
      </c>
      <c r="D58" s="21">
        <v>42.4</v>
      </c>
    </row>
    <row r="59" spans="1:6" s="5" customFormat="1" ht="18.75" customHeight="1" thickBot="1">
      <c r="A59" s="49" t="s">
        <v>12</v>
      </c>
      <c r="B59" s="50"/>
      <c r="C59" s="51"/>
      <c r="D59" s="33">
        <f>D8+D40</f>
        <v>8450.2</v>
      </c>
      <c r="E59" s="6"/>
      <c r="F59" s="6"/>
    </row>
    <row r="60" spans="1:4" s="3" customFormat="1" ht="15" customHeight="1">
      <c r="A60" s="34" t="s">
        <v>90</v>
      </c>
      <c r="B60" s="34"/>
      <c r="C60" s="2"/>
      <c r="D60" s="2" t="s">
        <v>0</v>
      </c>
    </row>
    <row r="61" spans="1:4" ht="15.75" customHeight="1">
      <c r="A61" s="35" t="s">
        <v>92</v>
      </c>
      <c r="B61" s="35"/>
      <c r="C61" s="45" t="s">
        <v>91</v>
      </c>
      <c r="D61" s="45"/>
    </row>
    <row r="62" spans="1:4" ht="15" customHeight="1">
      <c r="A62" s="10"/>
      <c r="B62" s="10"/>
      <c r="C62" s="8"/>
      <c r="D62" s="8"/>
    </row>
    <row r="63" spans="1:4" ht="15" customHeight="1">
      <c r="A63" s="10"/>
      <c r="B63" s="10"/>
      <c r="C63" s="8"/>
      <c r="D63" s="8"/>
    </row>
    <row r="64" spans="1:4" ht="15" customHeight="1">
      <c r="A64" s="7"/>
      <c r="B64" s="7"/>
      <c r="C64" s="7"/>
      <c r="D64" s="8"/>
    </row>
    <row r="65" spans="1:4" ht="15.75">
      <c r="A65" s="7"/>
      <c r="B65" s="7"/>
      <c r="C65" s="11"/>
      <c r="D65" s="9"/>
    </row>
    <row r="66" spans="1:4" ht="15.75">
      <c r="A66" s="7"/>
      <c r="B66" s="7"/>
      <c r="C66" s="9"/>
      <c r="D66" s="9"/>
    </row>
  </sheetData>
  <sheetProtection/>
  <mergeCells count="5">
    <mergeCell ref="C61:D61"/>
    <mergeCell ref="A5:C5"/>
    <mergeCell ref="C2:D2"/>
    <mergeCell ref="C4:D4"/>
    <mergeCell ref="A59:C59"/>
  </mergeCells>
  <printOptions/>
  <pageMargins left="0.5511811023622047" right="0.1968503937007874" top="0.2755905511811024" bottom="0.2755905511811024" header="0.8267716535433072" footer="0.2755905511811024"/>
  <pageSetup fitToHeight="4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Белугина Наталья Леоновна</dc:creator>
  <cp:keywords/>
  <dc:description/>
  <cp:lastModifiedBy>-</cp:lastModifiedBy>
  <cp:lastPrinted>2014-11-28T03:25:50Z</cp:lastPrinted>
  <dcterms:created xsi:type="dcterms:W3CDTF">2004-09-17T04:50:22Z</dcterms:created>
  <dcterms:modified xsi:type="dcterms:W3CDTF">2014-11-28T03:27:35Z</dcterms:modified>
  <cp:category/>
  <cp:version/>
  <cp:contentType/>
  <cp:contentStatus/>
</cp:coreProperties>
</file>